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E45EDE18-C483-4459-B6FA-592F509054B3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3" i="1"/>
  <c r="K13" i="1" l="1"/>
  <c r="J13" i="1"/>
  <c r="H13" i="1"/>
  <c r="G13" i="1"/>
  <c r="M13" i="1" s="1"/>
  <c r="F13" i="1"/>
  <c r="E13" i="1"/>
  <c r="D13" i="1"/>
  <c r="M12" i="1"/>
  <c r="M11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<sst xmlns="http://schemas.openxmlformats.org/spreadsheetml/2006/main" count="44" uniqueCount="42">
  <si>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</si>
  <si>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</si>
  <si>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</si>
  <si>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</si>
  <si>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</si>
  <si>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</si>
  <si>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</si>
  <si>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</si>
  <si>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</si>
  <si>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</si>
  <si>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</si>
  <si>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</si>
  <si>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</si>
  <si>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</si>
  <si>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</si>
  <si>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</si>
  <si>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</si>
  <si>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</si>
  <si>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</si>
  <si>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</si>
  <si>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</si>
  <si>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</si>
  <si>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</si>
  <si>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</si>
  <si>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</si>
  <si>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</si>
  <si>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</si>
  <si>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</si>
  <si>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</si>
  <si>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</si>
  <si>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</si>
  <si>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</si>
  <si>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</si>
  <si>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</si>
  <si>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</si>
  <si>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</si>
  <si>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</si>
  <si>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</si>
  <si>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</si>
  <si>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</si>
  <si>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الرابع/Fourth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</si>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</sst>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color rgb="FF454545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B7" zoomScaleNormal="100" workbookViewId="0">
      <selection activeCell="A15" sqref="A15:G15"/>
    </sheetView>
  </sheetViews>
  <sheetFormatPr defaultRowHeight="14.3" x14ac:dyDescent="0.25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3"/>
      <c r="Q1" s="3"/>
      <c r="R1" s="3"/>
      <c r="S1" s="3"/>
      <c r="T1" s="3"/>
      <c r="U1" s="3"/>
    </row>
    <row r="2" spans="1:23" ht="22.25" customHeight="1" x14ac:dyDescent="0.7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"/>
      <c r="O2" s="4"/>
      <c r="P2" s="4"/>
      <c r="Q2" s="4"/>
      <c r="R2" s="4"/>
      <c r="S2" s="4"/>
      <c r="T2" s="4"/>
      <c r="U2" s="4"/>
    </row>
    <row r="3" spans="1:23" ht="21.6" customHeight="1" x14ac:dyDescent="0.7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</row>
    <row r="4" spans="1:23" ht="19.2" customHeight="1" x14ac:dyDescent="0.25">
      <c r="A4" s="32">
        <v>2018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 x14ac:dyDescent="0.55000000000000004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 x14ac:dyDescent="0.25">
      <c r="A6" s="42" t="s">
        <v>38</v>
      </c>
      <c r="B6" s="36" t="s">
        <v>2</v>
      </c>
      <c r="C6" s="36" t="s">
        <v>3</v>
      </c>
      <c r="D6" s="46" t="s">
        <v>4</v>
      </c>
      <c r="E6" s="46"/>
      <c r="F6" s="46"/>
      <c r="G6" s="46"/>
      <c r="H6" s="46"/>
      <c r="I6" s="46"/>
      <c r="J6" s="46" t="s">
        <v>5</v>
      </c>
      <c r="K6" s="46"/>
      <c r="L6" s="46"/>
      <c r="M6" s="33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 x14ac:dyDescent="0.25">
      <c r="A7" s="43"/>
      <c r="B7" s="36"/>
      <c r="C7" s="36"/>
      <c r="D7" s="46"/>
      <c r="E7" s="46"/>
      <c r="F7" s="46"/>
      <c r="G7" s="46"/>
      <c r="H7" s="46"/>
      <c r="I7" s="46"/>
      <c r="J7" s="46"/>
      <c r="K7" s="46"/>
      <c r="L7" s="46"/>
      <c r="M7" s="33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 x14ac:dyDescent="0.25">
      <c r="A8" s="43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34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 x14ac:dyDescent="0.25">
      <c r="A9" s="43"/>
      <c r="B9" s="35" t="s">
        <v>7</v>
      </c>
      <c r="C9" s="37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39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 x14ac:dyDescent="0.25">
      <c r="A10" s="44"/>
      <c r="B10" s="36"/>
      <c r="C10" s="38"/>
      <c r="D10" s="24" t="s">
        <v>17</v>
      </c>
      <c r="E10" s="17" t="s">
        <v>18</v>
      </c>
      <c r="F10" s="17" t="s">
        <v>19</v>
      </c>
      <c r="G10" s="24" t="s">
        <v>20</v>
      </c>
      <c r="H10" s="17" t="s">
        <v>21</v>
      </c>
      <c r="I10" s="23" t="s">
        <v>22</v>
      </c>
      <c r="J10" s="17" t="s">
        <v>23</v>
      </c>
      <c r="K10" s="17" t="s">
        <v>24</v>
      </c>
      <c r="L10" s="16" t="s">
        <v>22</v>
      </c>
      <c r="M10" s="40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 x14ac:dyDescent="0.25">
      <c r="A11" s="38" t="s">
        <v>40</v>
      </c>
      <c r="B11" s="18" t="s">
        <v>25</v>
      </c>
      <c r="C11" s="20" t="s">
        <v>26</v>
      </c>
      <c r="D11" s="27">
        <v>241765</v>
      </c>
      <c r="E11" s="26">
        <v>22221</v>
      </c>
      <c r="F11" s="26">
        <v>49162</v>
      </c>
      <c r="G11" s="27">
        <v>0</v>
      </c>
      <c r="H11" s="26">
        <v>19</v>
      </c>
      <c r="I11" s="26">
        <v>0</v>
      </c>
      <c r="J11" s="26">
        <v>293</v>
      </c>
      <c r="K11" s="26">
        <v>258</v>
      </c>
      <c r="L11" s="25">
        <v>0</v>
      </c>
      <c r="M11" s="21">
        <f>SUM(D11:L11)</f>
        <v>313718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 x14ac:dyDescent="0.6">
      <c r="A12" s="38"/>
      <c r="B12" s="41" t="s">
        <v>27</v>
      </c>
      <c r="C12" s="41"/>
      <c r="D12" s="55">
        <v>603651</v>
      </c>
      <c r="E12" s="53">
        <v>18746</v>
      </c>
      <c r="F12" s="53">
        <v>13716957</v>
      </c>
      <c r="G12" s="54">
        <v>47563</v>
      </c>
      <c r="H12" s="53">
        <v>12876</v>
      </c>
      <c r="I12" s="53">
        <v>0</v>
      </c>
      <c r="J12" s="53">
        <v>9261</v>
      </c>
      <c r="K12" s="54">
        <v>677</v>
      </c>
      <c r="L12" s="53">
        <v>0</v>
      </c>
      <c r="M12" s="21">
        <f>SUM(D12:L12)</f>
        <v>14409731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 x14ac:dyDescent="0.25">
      <c r="A13" s="38"/>
      <c r="B13" s="12" t="s">
        <v>28</v>
      </c>
      <c r="C13" s="11" t="s">
        <v>29</v>
      </c>
      <c r="D13" s="22">
        <f t="shared" ref="D13:L13" si="0">SUM(D11:D12)</f>
        <v>845416</v>
      </c>
      <c r="E13" s="21">
        <f t="shared" si="0"/>
        <v>40967</v>
      </c>
      <c r="F13" s="21">
        <f t="shared" si="0"/>
        <v>13766119</v>
      </c>
      <c r="G13" s="22">
        <f t="shared" si="0"/>
        <v>47563</v>
      </c>
      <c r="H13" s="21">
        <f t="shared" si="0"/>
        <v>12895</v>
      </c>
      <c r="I13" s="21">
        <f t="shared" si="0"/>
        <v>0</v>
      </c>
      <c r="J13" s="21">
        <f t="shared" si="0"/>
        <v>9554</v>
      </c>
      <c r="K13" s="22">
        <f t="shared" si="0"/>
        <v>935</v>
      </c>
      <c r="L13" s="21">
        <f t="shared" si="0"/>
        <v>0</v>
      </c>
      <c r="M13" s="21">
        <f>SUM(D13:L13)</f>
        <v>14723449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 x14ac:dyDescent="0.45">
      <c r="A14" s="50" t="s">
        <v>30</v>
      </c>
      <c r="B14" s="50"/>
      <c r="C14" s="5"/>
      <c r="D14" s="5"/>
      <c r="E14" s="5"/>
      <c r="F14" s="6"/>
      <c r="G14" s="6"/>
      <c r="H14" s="6"/>
      <c r="I14" s="49" t="s">
        <v>31</v>
      </c>
      <c r="J14" s="49"/>
      <c r="K14" s="49"/>
      <c r="L14" s="49"/>
      <c r="M14" s="49"/>
      <c r="N14" s="4"/>
      <c r="O14" s="4"/>
      <c r="P14" s="4"/>
    </row>
    <row r="15" spans="1:23" ht="30.1" customHeight="1" x14ac:dyDescent="0.25">
      <c r="A15" s="51" t="s">
        <v>32</v>
      </c>
      <c r="B15" s="51"/>
      <c r="C15" s="51"/>
      <c r="D15" s="51"/>
      <c r="E15" s="51"/>
      <c r="F15" s="51"/>
      <c r="G15" s="51"/>
      <c r="H15" s="52" t="s">
        <v>33</v>
      </c>
      <c r="I15" s="52"/>
      <c r="J15" s="52"/>
      <c r="K15" s="52"/>
      <c r="L15" s="52"/>
      <c r="M15" s="52"/>
      <c r="N15" s="4"/>
      <c r="O15" s="4"/>
      <c r="P15" s="4"/>
    </row>
    <row r="16" spans="1:23" ht="14.95" customHeight="1" x14ac:dyDescent="0.45">
      <c r="A16" s="51" t="s">
        <v>34</v>
      </c>
      <c r="B16" s="51"/>
      <c r="C16" s="51"/>
      <c r="D16" s="51"/>
      <c r="E16" s="7"/>
      <c r="F16" s="8"/>
      <c r="G16" s="8"/>
      <c r="H16" s="8"/>
      <c r="I16" s="49" t="s">
        <v>35</v>
      </c>
      <c r="J16" s="49"/>
      <c r="K16" s="49"/>
      <c r="L16" s="49"/>
      <c r="M16" s="49"/>
      <c r="N16" s="4"/>
      <c r="O16" s="4"/>
      <c r="P16" s="4"/>
    </row>
    <row r="17" spans="1:16" ht="15.65" customHeight="1" x14ac:dyDescent="0.45">
      <c r="A17" s="48" t="s">
        <v>36</v>
      </c>
      <c r="B17" s="48"/>
      <c r="C17" s="48"/>
      <c r="D17" s="48"/>
      <c r="E17" s="9"/>
      <c r="F17" s="5"/>
      <c r="G17" s="5"/>
      <c r="H17" s="5"/>
      <c r="I17" s="5"/>
      <c r="J17" s="49" t="s">
        <v>37</v>
      </c>
      <c r="K17" s="49"/>
      <c r="L17" s="49"/>
      <c r="M17" s="49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7"/>
      <c r="B19" s="47"/>
      <c r="C19" s="4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 x14ac:dyDescent="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 x14ac:dyDescent="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2018-12-16T20:00:00+00:00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E16B7F9B-A889-45AC-A53F-60E07FFACDA7}"/>
</file>

<file path=customXml/itemProps2.xml><?xml version="1.0" encoding="utf-8"?>
<ds:datastoreItem xmlns:ds="http://schemas.openxmlformats.org/officeDocument/2006/customXml" ds:itemID="{024DDF49-6947-40F7-98D4-C7DDDBB26885}"/>
</file>

<file path=customXml/itemProps3.xml><?xml version="1.0" encoding="utf-8"?>
<ds:datastoreItem xmlns:ds="http://schemas.openxmlformats.org/officeDocument/2006/customXml" ds:itemID="{82F97294-CCAA-40CE-9217-C32216403E98}"/>
</file>

<file path=customXml/itemProps4.xml><?xml version="1.0" encoding="utf-8"?>
<ds:datastoreItem xmlns:ds="http://schemas.openxmlformats.org/officeDocument/2006/customXml" ds:itemID="{D80CA0E9-66ED-46AD-B6F6-17ABB177E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Fourth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2022-03-15T03:55:05Z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